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dores" sheetId="1" state="visible" r:id="rId1"/>
    <sheet xmlns:r="http://schemas.openxmlformats.org/officeDocument/2006/relationships" name="Costo de capit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0D1B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0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8" customWidth="1" min="2" max="2"/>
    <col width="12" customWidth="1" min="3" max="3"/>
    <col width="14" customWidth="1" min="4" max="4"/>
    <col width="20" customWidth="1" min="5" max="5"/>
    <col width="34" customWidth="1" min="6" max="6"/>
    <col width="60" customWidth="1" min="7" max="7"/>
    <col width="40" customWidth="1" min="8" max="8"/>
  </cols>
  <sheetData>
    <row r="1">
      <c r="A1" s="1" t="inlineStr">
        <is>
          <t>Indicadores de valuación y riesgo · Educación y Negocios</t>
        </is>
      </c>
    </row>
    <row r="2">
      <c r="A2" t="inlineStr">
        <is>
          <t>Corte: 5 oct 2026. Cada dato lleva su fecha y su fuente. Los marcados como no oficiales deben confirmarse antes de usarse en un dictamen.</t>
        </is>
      </c>
    </row>
    <row r="4">
      <c r="A4" s="2" t="inlineStr">
        <is>
          <t>Grupo</t>
        </is>
      </c>
      <c r="B4" s="2" t="inlineStr">
        <is>
          <t>Indicador</t>
        </is>
      </c>
      <c r="C4" s="2" t="inlineStr">
        <is>
          <t>Valor</t>
        </is>
      </c>
      <c r="D4" s="2" t="inlineStr">
        <is>
          <t>Unidad</t>
        </is>
      </c>
      <c r="E4" s="2" t="inlineStr">
        <is>
          <t>Fecha del dato</t>
        </is>
      </c>
      <c r="F4" s="2" t="inlineStr">
        <is>
          <t>Fuente</t>
        </is>
      </c>
      <c r="G4" s="2" t="inlineStr">
        <is>
          <t>URL</t>
        </is>
      </c>
      <c r="H4" s="2" t="inlineStr">
        <is>
          <t>Nota</t>
        </is>
      </c>
    </row>
    <row r="5">
      <c r="A5" t="inlineStr">
        <is>
          <t>México</t>
        </is>
      </c>
      <c r="B5" t="inlineStr">
        <is>
          <t>Tasa objetivo Banxico</t>
        </is>
      </c>
      <c r="C5" t="n">
        <v>6.5</v>
      </c>
      <c r="D5" t="inlineStr">
        <is>
          <t>%</t>
        </is>
      </c>
      <c r="E5" t="inlineStr">
        <is>
          <t>24 sep 2026</t>
        </is>
      </c>
      <c r="F5" t="inlineStr">
        <is>
          <t>Banxico</t>
        </is>
      </c>
      <c r="G5" t="inlineStr">
        <is>
          <t>https://www.banxico.org.mx/publicaciones-y-prensa/anuncios-de-las-decisiones-de-politica-monetaria/anuncios-politica-monetaria-t.html</t>
        </is>
      </c>
      <c r="H5" t="inlineStr">
        <is>
          <t>Sin cambio, decisión unánime</t>
        </is>
      </c>
    </row>
    <row r="6">
      <c r="A6" t="inlineStr">
        <is>
          <t>México</t>
        </is>
      </c>
      <c r="B6" t="inlineStr">
        <is>
          <t>CETES 28 días</t>
        </is>
      </c>
      <c r="C6" t="n">
        <v>6.01</v>
      </c>
      <c r="D6" t="inlineStr">
        <is>
          <t>%</t>
        </is>
      </c>
      <c r="E6" t="inlineStr">
        <is>
          <t>1 oct 2026</t>
        </is>
      </c>
      <c r="F6" t="inlineStr">
        <is>
          <t>Banxico, subasta primaria</t>
        </is>
      </c>
      <c r="G6" t="inlineStr">
        <is>
          <t>https://www.banxico.org.mx/SieInternet/consultarDirectorioInternetAction.do?sector=22&amp;accion=consultarCuadro&amp;idCuadro=CF107&amp;locale=es</t>
        </is>
      </c>
      <c r="H6" t="inlineStr"/>
    </row>
    <row r="7">
      <c r="A7" t="inlineStr">
        <is>
          <t>México</t>
        </is>
      </c>
      <c r="B7" t="inlineStr">
        <is>
          <t>TIIE 28 días</t>
        </is>
      </c>
      <c r="C7" t="n">
        <v>6.7559</v>
      </c>
      <c r="D7" t="inlineStr">
        <is>
          <t>%</t>
        </is>
      </c>
      <c r="E7" t="inlineStr">
        <is>
          <t>5 oct 2026</t>
        </is>
      </c>
      <c r="F7" t="inlineStr">
        <is>
          <t>Banxico</t>
        </is>
      </c>
      <c r="G7" t="inlineStr">
        <is>
          <t>https://www.banxico.org.mx/SieInternet/consultarDirectorioInternetAction.do?sector=18&amp;accion=consultarCuadroAnalitico&amp;idCuadro=CA51&amp;locale=es</t>
        </is>
      </c>
      <c r="H7" t="inlineStr"/>
    </row>
    <row r="8">
      <c r="A8" t="inlineStr">
        <is>
          <t>México</t>
        </is>
      </c>
      <c r="B8" t="inlineStr">
        <is>
          <t>TIIE de fondeo 1 día</t>
        </is>
      </c>
      <c r="C8" t="n">
        <v>6.48</v>
      </c>
      <c r="D8" t="inlineStr">
        <is>
          <t>%</t>
        </is>
      </c>
      <c r="E8" t="inlineStr">
        <is>
          <t>2 oct 2026</t>
        </is>
      </c>
      <c r="F8" t="inlineStr">
        <is>
          <t>Banxico</t>
        </is>
      </c>
      <c r="G8" t="inlineStr">
        <is>
          <t>https://www.banxico.org.mx/SieInternet/consultarDirectorioInternetAction.do?sector=18&amp;accion=consultarCuadroAnalitico&amp;idCuadro=CA51&amp;locale=es</t>
        </is>
      </c>
      <c r="H8" t="inlineStr"/>
    </row>
    <row r="9">
      <c r="A9" t="inlineStr">
        <is>
          <t>México</t>
        </is>
      </c>
      <c r="B9" t="inlineStr">
        <is>
          <t>Bono M 10 años (subasta)</t>
        </is>
      </c>
      <c r="C9" t="n">
        <v>9.35</v>
      </c>
      <c r="D9" t="inlineStr">
        <is>
          <t>%</t>
        </is>
      </c>
      <c r="E9" t="inlineStr">
        <is>
          <t>24 sep 2026</t>
        </is>
      </c>
      <c r="F9" t="inlineStr">
        <is>
          <t>Banxico, subasta primaria</t>
        </is>
      </c>
      <c r="G9" t="inlineStr">
        <is>
          <t>https://www.banxico.org.mx/SieInternet/consultarDirectorioInternetAction.do?sector=22&amp;accion=consultarCuadro&amp;idCuadro=CF107&amp;locale=es</t>
        </is>
      </c>
      <c r="H9" t="inlineStr">
        <is>
          <t>Tasa libre de riesgo en pesos (referencia)</t>
        </is>
      </c>
    </row>
    <row r="10">
      <c r="A10" t="inlineStr">
        <is>
          <t>México</t>
        </is>
      </c>
      <c r="B10" t="inlineStr">
        <is>
          <t>Bono M 10 años (mercado secundario)</t>
        </is>
      </c>
      <c r="C10" t="n">
        <v>9.507</v>
      </c>
      <c r="D10" t="inlineStr">
        <is>
          <t>%</t>
        </is>
      </c>
      <c r="E10" t="inlineStr">
        <is>
          <t>1 oct 2026</t>
        </is>
      </c>
      <c r="F10" t="inlineStr">
        <is>
          <t>Investing.com (no oficial)</t>
        </is>
      </c>
      <c r="G10" t="inlineStr">
        <is>
          <t>https://www.investing.com/rates-bonds/mexico-10-year</t>
        </is>
      </c>
      <c r="H10" t="inlineStr">
        <is>
          <t>Referencia nov-2034</t>
        </is>
      </c>
    </row>
    <row r="11">
      <c r="A11" t="inlineStr">
        <is>
          <t>México</t>
        </is>
      </c>
      <c r="B11" t="inlineStr">
        <is>
          <t>Inflación anual general (INPC)</t>
        </is>
      </c>
      <c r="C11" t="n">
        <v>3.42</v>
      </c>
      <c r="D11" t="inlineStr">
        <is>
          <t>%</t>
        </is>
      </c>
      <c r="E11" t="inlineStr">
        <is>
          <t>1a quincena sep 2026</t>
        </is>
      </c>
      <c r="F11" t="inlineStr">
        <is>
          <t>INEGI</t>
        </is>
      </c>
      <c r="G11" t="inlineStr">
        <is>
          <t>https://www.inegi.org.mx/contenidos/saladeprensa/boletines/2026/inpc/inpc_1q2026_09.pdf</t>
        </is>
      </c>
      <c r="H11" t="inlineStr">
        <is>
          <t>Próxima publicación: 22 oct 2026</t>
        </is>
      </c>
    </row>
    <row r="12">
      <c r="A12" t="inlineStr">
        <is>
          <t>México</t>
        </is>
      </c>
      <c r="B12" t="inlineStr">
        <is>
          <t>Inflación subyacente anual</t>
        </is>
      </c>
      <c r="C12" t="n">
        <v>3.79</v>
      </c>
      <c r="D12" t="inlineStr">
        <is>
          <t>%</t>
        </is>
      </c>
      <c r="E12" t="inlineStr">
        <is>
          <t>1a quincena sep 2026</t>
        </is>
      </c>
      <c r="F12" t="inlineStr">
        <is>
          <t>INEGI</t>
        </is>
      </c>
      <c r="G12" t="inlineStr">
        <is>
          <t>https://www.inegi.org.mx/contenidos/saladeprensa/boletines/2026/inpc/inpc_1q2026_09.pdf</t>
        </is>
      </c>
      <c r="H12" t="inlineStr"/>
    </row>
    <row r="13">
      <c r="A13" t="inlineStr">
        <is>
          <t>México</t>
        </is>
      </c>
      <c r="B13" t="inlineStr">
        <is>
          <t>Tipo de cambio FIX</t>
        </is>
      </c>
      <c r="C13" t="n">
        <v>18.1903</v>
      </c>
      <c r="D13" t="inlineStr">
        <is>
          <t>MXN por USD</t>
        </is>
      </c>
      <c r="E13" t="inlineStr">
        <is>
          <t>2 oct 2026</t>
        </is>
      </c>
      <c r="F13" t="inlineStr">
        <is>
          <t>Banxico</t>
        </is>
      </c>
      <c r="G13" t="inlineStr">
        <is>
          <t>https://www.banxico.org.mx/tipcamb/tipCamMIAction.do?idioma=sp</t>
        </is>
      </c>
      <c r="H13" t="inlineStr">
        <is>
          <t>Publicado en el DOF el 5 oct</t>
        </is>
      </c>
    </row>
    <row r="14">
      <c r="A14" t="inlineStr">
        <is>
          <t>México</t>
        </is>
      </c>
      <c r="B14" t="inlineStr">
        <is>
          <t>PIB 2T 2026, anual (ajustado por estacionalidad)</t>
        </is>
      </c>
      <c r="C14" t="n">
        <v>1.9</v>
      </c>
      <c r="D14" t="inlineStr">
        <is>
          <t>%</t>
        </is>
      </c>
      <c r="E14" t="inlineStr">
        <is>
          <t>2T 2026</t>
        </is>
      </c>
      <c r="F14" t="inlineStr">
        <is>
          <t>INEGI</t>
        </is>
      </c>
      <c r="G14" t="inlineStr">
        <is>
          <t>https://www.inegi.org.mx/contenidos/saladeprensa/boletines/2026/pibt/pib_Pconst2026_08.pdf</t>
        </is>
      </c>
      <c r="H14" t="inlineStr">
        <is>
          <t>Serie original: 2.1%</t>
        </is>
      </c>
    </row>
    <row r="15">
      <c r="A15" t="inlineStr">
        <is>
          <t>México</t>
        </is>
      </c>
      <c r="B15" t="inlineStr">
        <is>
          <t>Pronóstico PIB 2026 (encuesta Banxico)</t>
        </is>
      </c>
      <c r="C15" t="n">
        <v>1.4</v>
      </c>
      <c r="D15" t="inlineStr">
        <is>
          <t>%</t>
        </is>
      </c>
      <c r="E15" t="inlineStr">
        <is>
          <t>Encuesta sep 2026</t>
        </is>
      </c>
      <c r="F15" t="inlineStr">
        <is>
          <t>Banxico</t>
        </is>
      </c>
      <c r="G15" t="inlineStr">
        <is>
          <t>https://www.banxico.org.mx/publicaciones-y-prensa/encuestas-sobre-las-expectativas-de-los-especialis/{EEFA3879-4DED-3362-C8CD-9F292BFF772E}.pdf</t>
        </is>
      </c>
      <c r="H15" t="inlineStr">
        <is>
          <t>Mediana</t>
        </is>
      </c>
    </row>
    <row r="16">
      <c r="A16" t="inlineStr">
        <is>
          <t>México</t>
        </is>
      </c>
      <c r="B16" t="inlineStr">
        <is>
          <t>Pronóstico inflación cierre 2026 (encuesta Banxico)</t>
        </is>
      </c>
      <c r="C16" t="n">
        <v>3.87</v>
      </c>
      <c r="D16" t="inlineStr">
        <is>
          <t>%</t>
        </is>
      </c>
      <c r="E16" t="inlineStr">
        <is>
          <t>Encuesta sep 2026</t>
        </is>
      </c>
      <c r="F16" t="inlineStr">
        <is>
          <t>Banxico</t>
        </is>
      </c>
      <c r="G16" t="inlineStr">
        <is>
          <t>https://www.banxico.org.mx/publicaciones-y-prensa/encuestas-sobre-las-expectativas-de-los-especialis/{EEFA3879-4DED-3362-C8CD-9F292BFF772E}.pdf</t>
        </is>
      </c>
      <c r="H16" t="inlineStr">
        <is>
          <t>Mediana</t>
        </is>
      </c>
    </row>
    <row r="17">
      <c r="A17" t="inlineStr">
        <is>
          <t>México</t>
        </is>
      </c>
      <c r="B17" t="inlineStr">
        <is>
          <t>Pronóstico tipo de cambio cierre 2026 (encuesta Banxico)</t>
        </is>
      </c>
      <c r="C17" t="n">
        <v>17.5</v>
      </c>
      <c r="D17" t="inlineStr">
        <is>
          <t>MXN por USD</t>
        </is>
      </c>
      <c r="E17" t="inlineStr">
        <is>
          <t>Encuesta sep 2026</t>
        </is>
      </c>
      <c r="F17" t="inlineStr">
        <is>
          <t>Banxico</t>
        </is>
      </c>
      <c r="G17" t="inlineStr">
        <is>
          <t>https://www.banxico.org.mx/publicaciones-y-prensa/encuestas-sobre-las-expectativas-de-los-especialis/{EEFA3879-4DED-3362-C8CD-9F292BFF772E}.pdf</t>
        </is>
      </c>
      <c r="H17" t="inlineStr">
        <is>
          <t>Mediana</t>
        </is>
      </c>
    </row>
    <row r="18">
      <c r="A18" t="inlineStr">
        <is>
          <t>México</t>
        </is>
      </c>
      <c r="B18" t="inlineStr">
        <is>
          <t>Riesgo país (EMBI)</t>
        </is>
      </c>
      <c r="C18" t="n">
        <v>216</v>
      </c>
      <c r="D18" t="inlineStr">
        <is>
          <t>puntos base</t>
        </is>
      </c>
      <c r="E18" t="inlineStr">
        <is>
          <t>1 oct 2026</t>
        </is>
      </c>
      <c r="F18" t="inlineStr">
        <is>
          <t>JP Morgan vía boletinextraoficial.com (no oficial)</t>
        </is>
      </c>
      <c r="G18" t="inlineStr">
        <is>
          <t>https://boletinextraoficial.com/kpi/embi/</t>
        </is>
      </c>
      <c r="H18" t="inlineStr"/>
    </row>
    <row r="19">
      <c r="A19" t="inlineStr">
        <is>
          <t>Estados Unidos</t>
        </is>
      </c>
      <c r="B19" t="inlineStr">
        <is>
          <t>Tasa de fondos federales</t>
        </is>
      </c>
      <c r="C19" t="inlineStr">
        <is>
          <t>3.75 a 4.00</t>
        </is>
      </c>
      <c r="D19" t="inlineStr">
        <is>
          <t>%</t>
        </is>
      </c>
      <c r="E19" t="inlineStr">
        <is>
          <t>16 sep 2026</t>
        </is>
      </c>
      <c r="F19" t="inlineStr">
        <is>
          <t>Reserva Federal</t>
        </is>
      </c>
      <c r="G19" t="inlineStr">
        <is>
          <t>https://www.federalreserve.gov/newsevents/pressreleases/monetary20260916a.htm</t>
        </is>
      </c>
      <c r="H19" t="inlineStr">
        <is>
          <t>Alza de 25 pb; próxima reunión 27-28 oct</t>
        </is>
      </c>
    </row>
    <row r="20">
      <c r="A20" t="inlineStr">
        <is>
          <t>Estados Unidos</t>
        </is>
      </c>
      <c r="B20" t="inlineStr">
        <is>
          <t>Bono del Tesoro 10 años</t>
        </is>
      </c>
      <c r="C20" t="n">
        <v>5.28</v>
      </c>
      <c r="D20" t="inlineStr">
        <is>
          <t>%</t>
        </is>
      </c>
      <c r="E20" t="inlineStr">
        <is>
          <t>2 oct 2026</t>
        </is>
      </c>
      <c r="F20" t="inlineStr">
        <is>
          <t>Departamento del Tesoro</t>
        </is>
      </c>
      <c r="G20" t="inlineStr">
        <is>
          <t>https://home.treasury.gov/resource-center/data-chart-center/interest-rates/TextView?type=daily_treasury_yield_curve&amp;field_tdr_date_value_month=202610</t>
        </is>
      </c>
      <c r="H20" t="inlineStr">
        <is>
          <t>Tasa libre de riesgo en dólares</t>
        </is>
      </c>
    </row>
    <row r="21">
      <c r="A21" t="inlineStr">
        <is>
          <t>Estados Unidos</t>
        </is>
      </c>
      <c r="B21" t="inlineStr">
        <is>
          <t>Inflación anual (CPI)</t>
        </is>
      </c>
      <c r="C21" t="n">
        <v>3.4</v>
      </c>
      <c r="D21" t="inlineStr">
        <is>
          <t>%</t>
        </is>
      </c>
      <c r="E21" t="inlineStr">
        <is>
          <t>Ago 2026</t>
        </is>
      </c>
      <c r="F21" t="inlineStr">
        <is>
          <t>BLS</t>
        </is>
      </c>
      <c r="G21" t="inlineStr">
        <is>
          <t>https://www.bls.gov/news.release/cpi.nr0.htm</t>
        </is>
      </c>
      <c r="H21" t="inlineStr">
        <is>
          <t>Subyacente: 2.4%</t>
        </is>
      </c>
    </row>
    <row r="22">
      <c r="A22" t="inlineStr">
        <is>
          <t>Valuación</t>
        </is>
      </c>
      <c r="B22" t="inlineStr">
        <is>
          <t>Prima de riesgo de mercado implícita (EU)</t>
        </is>
      </c>
      <c r="C22" t="n">
        <v>4.2</v>
      </c>
      <c r="D22" t="inlineStr">
        <is>
          <t>%</t>
        </is>
      </c>
      <c r="E22" t="inlineStr">
        <is>
          <t>1 oct 2026</t>
        </is>
      </c>
      <c r="F22" t="inlineStr">
        <is>
          <t>Damodaran, NYU Stern</t>
        </is>
      </c>
      <c r="G22" t="inlineStr">
        <is>
          <t>https://pages.stern.nyu.edu/~adamodar/New_Home_Page/home.htm</t>
        </is>
      </c>
      <c r="H22" t="inlineStr">
        <is>
          <t>Base: flujos de 12 meses ajustados</t>
        </is>
      </c>
    </row>
    <row r="23">
      <c r="A23" t="inlineStr">
        <is>
          <t>Valuación</t>
        </is>
      </c>
      <c r="B23" t="inlineStr">
        <is>
          <t>Prima de riesgo país México (CRP)</t>
        </is>
      </c>
      <c r="C23" t="n">
        <v>2.46</v>
      </c>
      <c r="D23" t="inlineStr">
        <is>
          <t>%</t>
        </is>
      </c>
      <c r="E23" t="inlineStr">
        <is>
          <t>5 ene 2026</t>
        </is>
      </c>
      <c r="F23" t="inlineStr">
        <is>
          <t>Damodaran, NYU Stern</t>
        </is>
      </c>
      <c r="G23" t="inlineStr">
        <is>
          <t>https://pages.stern.nyu.edu/~adamodar/New_Home_Page/datafile/ctryprem.html</t>
        </is>
      </c>
      <c r="H23" t="inlineStr">
        <is>
          <t>Calificación Baa2; diferencial de default 1.62%</t>
        </is>
      </c>
    </row>
    <row r="24">
      <c r="A24" t="inlineStr">
        <is>
          <t>Valuación</t>
        </is>
      </c>
      <c r="B24" t="inlineStr">
        <is>
          <t>Prima de riesgo total de capital México (ERP)</t>
        </is>
      </c>
      <c r="C24" t="n">
        <v>6.69</v>
      </c>
      <c r="D24" t="inlineStr">
        <is>
          <t>%</t>
        </is>
      </c>
      <c r="E24" t="inlineStr">
        <is>
          <t>5 ene 2026</t>
        </is>
      </c>
      <c r="F24" t="inlineStr">
        <is>
          <t>Damodaran, NYU Stern</t>
        </is>
      </c>
      <c r="G24" t="inlineStr">
        <is>
          <t>https://pages.stern.nyu.edu/~adamodar/New_Home_Page/datafile/ctryprem.html</t>
        </is>
      </c>
      <c r="H24" t="inlineStr">
        <is>
          <t>Prima madura de referencia: 4.23%</t>
        </is>
      </c>
    </row>
    <row r="25">
      <c r="A25" t="inlineStr">
        <is>
          <t>América Latina</t>
        </is>
      </c>
      <c r="B25" t="inlineStr">
        <is>
          <t>Riesgo país Brasil (EMBI)</t>
        </is>
      </c>
      <c r="C25" t="n">
        <v>178</v>
      </c>
      <c r="D25" t="inlineStr">
        <is>
          <t>puntos base</t>
        </is>
      </c>
      <c r="E25" t="inlineStr">
        <is>
          <t>1 oct 2026</t>
        </is>
      </c>
      <c r="F25" t="inlineStr">
        <is>
          <t>boletinextraoficial.com (no oficial)</t>
        </is>
      </c>
      <c r="G25" t="inlineStr">
        <is>
          <t>https://boletinextraoficial.com/kpi/embi/</t>
        </is>
      </c>
      <c r="H25" t="inlineStr"/>
    </row>
    <row r="26">
      <c r="A26" t="inlineStr">
        <is>
          <t>América Latina</t>
        </is>
      </c>
      <c r="B26" t="inlineStr">
        <is>
          <t>Riesgo país Colombia (EMBI)</t>
        </is>
      </c>
      <c r="C26" t="n">
        <v>236</v>
      </c>
      <c r="D26" t="inlineStr">
        <is>
          <t>puntos base</t>
        </is>
      </c>
      <c r="E26" t="inlineStr">
        <is>
          <t>1 oct 2026</t>
        </is>
      </c>
      <c r="F26" t="inlineStr">
        <is>
          <t>boletinextraoficial.com (no oficial)</t>
        </is>
      </c>
      <c r="G26" t="inlineStr">
        <is>
          <t>https://boletinextraoficial.com/kpi/embi/</t>
        </is>
      </c>
      <c r="H26" t="inlineStr"/>
    </row>
    <row r="27">
      <c r="A27" t="inlineStr">
        <is>
          <t>América Latina</t>
        </is>
      </c>
      <c r="B27" t="inlineStr">
        <is>
          <t>Riesgo país Chile (EMBI)</t>
        </is>
      </c>
      <c r="C27" t="n">
        <v>101</v>
      </c>
      <c r="D27" t="inlineStr">
        <is>
          <t>puntos base</t>
        </is>
      </c>
      <c r="E27" t="inlineStr">
        <is>
          <t>1 oct 2026</t>
        </is>
      </c>
      <c r="F27" t="inlineStr">
        <is>
          <t>boletinextraoficial.com (no oficial)</t>
        </is>
      </c>
      <c r="G27" t="inlineStr">
        <is>
          <t>https://boletinextraoficial.com/kpi/embi/</t>
        </is>
      </c>
      <c r="H27" t="inlineStr"/>
    </row>
    <row r="28">
      <c r="A28" t="inlineStr">
        <is>
          <t>América Latina</t>
        </is>
      </c>
      <c r="B28" t="inlineStr">
        <is>
          <t>Riesgo país Argentina (EMBI)</t>
        </is>
      </c>
      <c r="C28" t="n">
        <v>649</v>
      </c>
      <c r="D28" t="inlineStr">
        <is>
          <t>puntos base</t>
        </is>
      </c>
      <c r="E28" t="inlineStr">
        <is>
          <t>1 oct 2026</t>
        </is>
      </c>
      <c r="F28" t="inlineStr">
        <is>
          <t>boletinextraoficial.com (no oficial)</t>
        </is>
      </c>
      <c r="G28" t="inlineStr">
        <is>
          <t>https://boletinextraoficial.com/kpi/embi/</t>
        </is>
      </c>
      <c r="H28" t="inlineStr"/>
    </row>
    <row r="29">
      <c r="A29" t="inlineStr">
        <is>
          <t>América Latina</t>
        </is>
      </c>
      <c r="B29" t="inlineStr">
        <is>
          <t>Prima de riesgo país Brasil (CRP)</t>
        </is>
      </c>
      <c r="C29" t="n">
        <v>3.24</v>
      </c>
      <c r="D29" t="inlineStr">
        <is>
          <t>%</t>
        </is>
      </c>
      <c r="E29" t="inlineStr">
        <is>
          <t>5 ene 2026</t>
        </is>
      </c>
      <c r="F29" t="inlineStr">
        <is>
          <t>Damodaran, NYU Stern</t>
        </is>
      </c>
      <c r="G29" t="inlineStr">
        <is>
          <t>https://pages.stern.nyu.edu/~adamodar/New_Home_Page/datafile/ctryprem.html</t>
        </is>
      </c>
      <c r="H29" t="inlineStr">
        <is>
          <t>ERP total 7.47%</t>
        </is>
      </c>
    </row>
    <row r="30">
      <c r="A30" t="inlineStr">
        <is>
          <t>América Latina</t>
        </is>
      </c>
      <c r="B30" t="inlineStr">
        <is>
          <t>Prima de riesgo país Colombia (CRP)</t>
        </is>
      </c>
      <c r="C30" t="n">
        <v>2.85</v>
      </c>
      <c r="D30" t="inlineStr">
        <is>
          <t>%</t>
        </is>
      </c>
      <c r="E30" t="inlineStr">
        <is>
          <t>5 ene 2026</t>
        </is>
      </c>
      <c r="F30" t="inlineStr">
        <is>
          <t>Damodaran, NYU Stern</t>
        </is>
      </c>
      <c r="G30" t="inlineStr">
        <is>
          <t>https://pages.stern.nyu.edu/~adamodar/New_Home_Page/datafile/ctryprem.html</t>
        </is>
      </c>
      <c r="H30" t="inlineStr">
        <is>
          <t>ERP total 7.08%</t>
        </is>
      </c>
    </row>
    <row r="31">
      <c r="A31" t="inlineStr">
        <is>
          <t>América Latina</t>
        </is>
      </c>
      <c r="B31" t="inlineStr">
        <is>
          <t>Prima de riesgo país Chile (CRP)</t>
        </is>
      </c>
      <c r="C31" t="n">
        <v>1.1</v>
      </c>
      <c r="D31" t="inlineStr">
        <is>
          <t>%</t>
        </is>
      </c>
      <c r="E31" t="inlineStr">
        <is>
          <t>5 ene 2026</t>
        </is>
      </c>
      <c r="F31" t="inlineStr">
        <is>
          <t>Damodaran, NYU Stern</t>
        </is>
      </c>
      <c r="G31" t="inlineStr">
        <is>
          <t>https://pages.stern.nyu.edu/~adamodar/New_Home_Page/datafile/ctryprem.html</t>
        </is>
      </c>
      <c r="H31" t="inlineStr">
        <is>
          <t>ERP total 5.33%</t>
        </is>
      </c>
    </row>
    <row r="32">
      <c r="A32" t="inlineStr">
        <is>
          <t>América Latina</t>
        </is>
      </c>
      <c r="B32" t="inlineStr">
        <is>
          <t>Prima de riesgo país Perú (CRP)</t>
        </is>
      </c>
      <c r="C32" t="n">
        <v>2.07</v>
      </c>
      <c r="D32" t="inlineStr">
        <is>
          <t>%</t>
        </is>
      </c>
      <c r="E32" t="inlineStr">
        <is>
          <t>5 ene 2026</t>
        </is>
      </c>
      <c r="F32" t="inlineStr">
        <is>
          <t>Damodaran, NYU Stern</t>
        </is>
      </c>
      <c r="G32" t="inlineStr">
        <is>
          <t>https://pages.stern.nyu.edu/~adamodar/New_Home_Page/datafile/ctryprem.html</t>
        </is>
      </c>
      <c r="H32" t="inlineStr">
        <is>
          <t>ERP total 6.30%</t>
        </is>
      </c>
    </row>
    <row r="34">
      <c r="A34" s="3" t="inlineStr">
        <is>
          <t>Ejemplo de uso (CAPM en pesos): costo de capital = tasa libre de riesgo + beta x prima de mercado + prima de riesgo país. Ajusta beta y supuestos a cada caso.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44" customWidth="1" min="3" max="3"/>
  </cols>
  <sheetData>
    <row r="1">
      <c r="A1" s="4" t="inlineStr">
        <is>
          <t>Calculadora simple de costo de capital (CAPM global)</t>
        </is>
      </c>
    </row>
    <row r="2">
      <c r="A2" s="5" t="inlineStr">
        <is>
          <t>Supuesto</t>
        </is>
      </c>
      <c r="B2" s="5" t="inlineStr">
        <is>
          <t>Valor</t>
        </is>
      </c>
      <c r="C2" s="5" t="inlineStr">
        <is>
          <t>Nota</t>
        </is>
      </c>
    </row>
    <row r="3">
      <c r="A3" t="inlineStr">
        <is>
          <t>Tasa libre de riesgo EU (Bono 10 años)</t>
        </is>
      </c>
      <c r="B3" s="6" t="n">
        <v>0.0528</v>
      </c>
      <c r="C3" t="inlineStr">
        <is>
          <t>Tesoro de EU, 2 oct 2026</t>
        </is>
      </c>
    </row>
    <row r="4">
      <c r="A4" t="inlineStr">
        <is>
          <t>Beta apalancada</t>
        </is>
      </c>
      <c r="B4" s="7" t="n">
        <v>1</v>
      </c>
      <c r="C4" t="inlineStr">
        <is>
          <t>Captura la de tu empresa o sector</t>
        </is>
      </c>
    </row>
    <row r="5">
      <c r="A5" t="inlineStr">
        <is>
          <t>Prima de riesgo de mercado (EU)</t>
        </is>
      </c>
      <c r="B5" s="6" t="n">
        <v>0.042</v>
      </c>
      <c r="C5" t="inlineStr">
        <is>
          <t>Damodaran, 1 oct 2026</t>
        </is>
      </c>
    </row>
    <row r="6">
      <c r="A6" t="inlineStr">
        <is>
          <t>Prima de riesgo país México (CRP)</t>
        </is>
      </c>
      <c r="B6" s="6" t="n">
        <v>0.0246</v>
      </c>
      <c r="C6" t="inlineStr">
        <is>
          <t>Damodaran, 5 ene 2026</t>
        </is>
      </c>
    </row>
    <row r="7">
      <c r="A7" t="inlineStr">
        <is>
          <t>Costo de capital en dólares</t>
        </is>
      </c>
      <c r="B7" s="6">
        <f>B3+B4*B5+B6</f>
        <v/>
      </c>
      <c r="C7" t="inlineStr">
        <is>
          <t>Fórmula</t>
        </is>
      </c>
    </row>
    <row r="8">
      <c r="A8" t="inlineStr">
        <is>
          <t>Inflación esperada México</t>
        </is>
      </c>
      <c r="B8" s="6" t="n">
        <v>0.0387</v>
      </c>
      <c r="C8" t="inlineStr">
        <is>
          <t>Encuesta Banxico, cierre 2026</t>
        </is>
      </c>
    </row>
    <row r="9">
      <c r="A9" t="inlineStr">
        <is>
          <t>Inflación esperada EU</t>
        </is>
      </c>
      <c r="B9" s="6" t="n">
        <v>0.034</v>
      </c>
      <c r="C9" t="inlineStr">
        <is>
          <t>BLS, CPI agosto 2026 (proxy)</t>
        </is>
      </c>
    </row>
    <row r="10">
      <c r="A10" t="inlineStr">
        <is>
          <t>Costo de capital en pesos</t>
        </is>
      </c>
      <c r="B10" s="6">
        <f>(1+B7)*(1+B8)/(1+B9)-1</f>
        <v/>
      </c>
      <c r="C10" t="inlineStr">
        <is>
          <t>Ajuste por diferencial de inflación</t>
        </is>
      </c>
    </row>
    <row r="12">
      <c r="A12" t="inlineStr">
        <is>
          <t>Herramienta educativa. No sustituye el juicio profesional del valuador.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2026-10-05T20:17:27Z</dcterms:created>
  <dcterms:modified xmlns:dcterms="http://purl.org/dc/terms/" xmlns:xsi="http://www.w3.org/2001/XMLSchema-instance" xsi:type="dcterms:W3CDTF">2026-10-05T20:17:27Z</dcterms:modified>
</cp:coreProperties>
</file>